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0" yWindow="0" windowWidth="28800" windowHeight="13128" activeTab="0"/>
  </bookViews>
  <sheets>
    <sheet name="Tabelle1" sheetId="1" r:id="rId1"/>
    <sheet name="Tabelle2" sheetId="2" r:id="rId2"/>
    <sheet name="Tabelle3" sheetId="3" r:id="rId3"/>
  </sheets>
  <definedNames>
    <definedName name="BERATER">'Tabelle2'!$A$3</definedName>
    <definedName name="OLE_LINK1" localSheetId="0">'Tabelle1'!$A$19</definedName>
  </definedNames>
  <calcPr fullCalcOnLoad="1"/>
</workbook>
</file>

<file path=xl/comments1.xml><?xml version="1.0" encoding="utf-8"?>
<comments xmlns="http://schemas.openxmlformats.org/spreadsheetml/2006/main">
  <authors>
    <author>MS</author>
  </authors>
  <commentList>
    <comment ref="B6" authorId="0">
      <text>
        <r>
          <rPr>
            <sz val="8"/>
            <rFont val="Tahoma"/>
            <family val="2"/>
          </rPr>
          <t xml:space="preserve">Aus Liste wählen
</t>
        </r>
      </text>
    </comment>
    <comment ref="D16" authorId="0">
      <text>
        <r>
          <rPr>
            <sz val="8"/>
            <rFont val="Tahoma"/>
            <family val="2"/>
          </rPr>
          <t>Aus Liste wählen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sz val="8"/>
            <rFont val="Tahoma"/>
            <family val="2"/>
          </rPr>
          <t>Aus Liste wählen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Art der Beratung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Aus Dropdow -Liste wählen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1= bis zu 2 Stunden
2= halber Tag
3= ganzer Tag
4= WE kurz
5=WE lang
T= Team</t>
        </r>
      </text>
    </comment>
    <comment ref="B13" authorId="0">
      <text>
        <r>
          <rPr>
            <sz val="8"/>
            <rFont val="Tahoma"/>
            <family val="2"/>
          </rPr>
          <t xml:space="preserve">Aus Liste wählen
</t>
        </r>
      </text>
    </comment>
  </commentList>
</comments>
</file>

<file path=xl/sharedStrings.xml><?xml version="1.0" encoding="utf-8"?>
<sst xmlns="http://schemas.openxmlformats.org/spreadsheetml/2006/main" count="48" uniqueCount="46">
  <si>
    <t>Datum</t>
  </si>
  <si>
    <t>Weg von ... bis</t>
  </si>
  <si>
    <t>km</t>
  </si>
  <si>
    <t>Berater 1</t>
  </si>
  <si>
    <t>Berater 2</t>
  </si>
  <si>
    <t>oder Ticket ÖPNV</t>
  </si>
  <si>
    <t>Berater 1           Berater 2</t>
  </si>
  <si>
    <t>Beratungs-leistung</t>
  </si>
  <si>
    <t>Summe Fahrtkosten</t>
  </si>
  <si>
    <t>Summe Beratungsleistung</t>
  </si>
  <si>
    <t>Materialkosten</t>
  </si>
  <si>
    <t>Telefon und weitere Nebenkosten</t>
  </si>
  <si>
    <t>Summe Erstattung/Summe Projektkosten</t>
  </si>
  <si>
    <t>Beraterteam:</t>
  </si>
  <si>
    <t>Th. Jeschke</t>
  </si>
  <si>
    <t>A. Karthein</t>
  </si>
  <si>
    <t>M. Raile</t>
  </si>
  <si>
    <t>M. Stanossek</t>
  </si>
  <si>
    <t>M. Schöler</t>
  </si>
  <si>
    <t>J. Fechtig-Weinert</t>
  </si>
  <si>
    <t xml:space="preserve">M. Braunwarth </t>
  </si>
  <si>
    <t>BERATER</t>
  </si>
  <si>
    <t>T</t>
  </si>
  <si>
    <t xml:space="preserve"> </t>
  </si>
  <si>
    <t>Schlußrechnung an:</t>
  </si>
  <si>
    <t xml:space="preserve">Zwischenrechnung an: </t>
  </si>
  <si>
    <t>Fusion Abschluss</t>
  </si>
  <si>
    <t>PR Konzept Abschluss</t>
  </si>
  <si>
    <t>Fusion Zwischenrechnung</t>
  </si>
  <si>
    <t>PR Konzept Zwischenrechnung</t>
  </si>
  <si>
    <t>Art</t>
  </si>
  <si>
    <t>Projektabrechnung</t>
  </si>
  <si>
    <t>Projekt:</t>
  </si>
  <si>
    <t>Ansprechpartner/in:</t>
  </si>
  <si>
    <t>Anschrift:</t>
  </si>
  <si>
    <t>km x 0,35 Euro</t>
  </si>
  <si>
    <t>Projekt/Nr.</t>
  </si>
  <si>
    <t>Datum und Unterschrift Berater 1</t>
  </si>
  <si>
    <t>Datun und Unterschrift Berater 2</t>
  </si>
  <si>
    <t>H. Roth</t>
  </si>
  <si>
    <t>M. Feldes</t>
  </si>
  <si>
    <t>Keine Rechnung! PNT</t>
  </si>
  <si>
    <t xml:space="preserve">M.Thurn </t>
  </si>
  <si>
    <t>A. Schmitz</t>
  </si>
  <si>
    <t>J. Antony</t>
  </si>
  <si>
    <t>D. Kadavil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</si>
</sst>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/m/yy"/>
    <numFmt numFmtId="168" formatCode="dd/mm/yy"/>
    <numFmt numFmtId="169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Frutiger LT 57 Cn"/>
      <family val="2"/>
    </font>
    <font>
      <sz val="10"/>
      <color indexed="8"/>
      <name val="Frutiger LT 57 Cn"/>
      <family val="2"/>
    </font>
    <font>
      <b/>
      <sz val="14"/>
      <name val="Frutiger LT 57 Cn"/>
      <family val="2"/>
    </font>
    <font>
      <b/>
      <sz val="11"/>
      <name val="Frutiger LT 57 Cn"/>
      <family val="2"/>
    </font>
    <font>
      <b/>
      <sz val="10"/>
      <name val="Frutiger LT 57 Cn"/>
      <family val="2"/>
    </font>
    <font>
      <sz val="8"/>
      <name val="Frutiger LT 57 Cn"/>
      <family val="2"/>
    </font>
    <font>
      <b/>
      <sz val="8"/>
      <name val="Frutiger LT 57 Cn"/>
      <family val="2"/>
    </font>
    <font>
      <sz val="10"/>
      <color indexed="10"/>
      <name val="Frutiger LT 57 C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Frutiger LT 57 Cn"/>
      <family val="2"/>
    </font>
    <font>
      <sz val="10"/>
      <color indexed="9"/>
      <name val="Arial"/>
      <family val="2"/>
    </font>
    <font>
      <b/>
      <sz val="10"/>
      <color indexed="9"/>
      <name val="Frutiger LT 57 Cn"/>
      <family val="2"/>
    </font>
    <font>
      <b/>
      <i/>
      <sz val="10"/>
      <color indexed="9"/>
      <name val="Frutiger LT 57 Cn"/>
      <family val="2"/>
    </font>
    <font>
      <sz val="8"/>
      <color indexed="9"/>
      <name val="Frutiger LT 57 C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Frutiger LT 57 Cn"/>
      <family val="2"/>
    </font>
    <font>
      <sz val="10"/>
      <color theme="0"/>
      <name val="Arial"/>
      <family val="2"/>
    </font>
    <font>
      <b/>
      <sz val="10"/>
      <color theme="0"/>
      <name val="Frutiger LT 57 Cn"/>
      <family val="2"/>
    </font>
    <font>
      <b/>
      <i/>
      <sz val="10"/>
      <color theme="0"/>
      <name val="Frutiger LT 57 Cn"/>
      <family val="2"/>
    </font>
    <font>
      <sz val="8"/>
      <color theme="0"/>
      <name val="Frutiger LT 57 C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22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68" fontId="7" fillId="0" borderId="14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vertical="top" wrapText="1"/>
    </xf>
    <xf numFmtId="1" fontId="7" fillId="33" borderId="13" xfId="0" applyNumberFormat="1" applyFont="1" applyFill="1" applyBorder="1" applyAlignment="1">
      <alignment vertical="top" wrapText="1"/>
    </xf>
    <xf numFmtId="2" fontId="7" fillId="0" borderId="13" xfId="0" applyNumberFormat="1" applyFont="1" applyBorder="1" applyAlignment="1">
      <alignment vertical="top" wrapText="1"/>
    </xf>
    <xf numFmtId="2" fontId="7" fillId="33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68" fontId="7" fillId="0" borderId="15" xfId="0" applyNumberFormat="1" applyFont="1" applyBorder="1" applyAlignment="1">
      <alignment vertical="top" wrapText="1"/>
    </xf>
    <xf numFmtId="168" fontId="7" fillId="0" borderId="16" xfId="0" applyNumberFormat="1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1" fontId="7" fillId="33" borderId="12" xfId="0" applyNumberFormat="1" applyFont="1" applyFill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2" fontId="7" fillId="33" borderId="12" xfId="0" applyNumberFormat="1" applyFont="1" applyFill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2" fontId="7" fillId="0" borderId="17" xfId="0" applyNumberFormat="1" applyFont="1" applyBorder="1" applyAlignment="1">
      <alignment horizontal="right" vertical="top" wrapText="1"/>
    </xf>
    <xf numFmtId="2" fontId="7" fillId="0" borderId="17" xfId="0" applyNumberFormat="1" applyFont="1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2" fontId="7" fillId="0" borderId="16" xfId="0" applyNumberFormat="1" applyFont="1" applyBorder="1" applyAlignment="1">
      <alignment vertical="top" wrapText="1"/>
    </xf>
    <xf numFmtId="2" fontId="7" fillId="0" borderId="19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39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7" fillId="33" borderId="20" xfId="0" applyNumberFormat="1" applyFont="1" applyFill="1" applyBorder="1" applyAlignment="1">
      <alignment vertical="top" wrapText="1"/>
    </xf>
    <xf numFmtId="2" fontId="7" fillId="33" borderId="21" xfId="0" applyNumberFormat="1" applyFont="1" applyFill="1" applyBorder="1" applyAlignment="1">
      <alignment vertical="top" wrapText="1"/>
    </xf>
    <xf numFmtId="168" fontId="12" fillId="0" borderId="16" xfId="0" applyNumberFormat="1" applyFont="1" applyBorder="1" applyAlignment="1">
      <alignment horizontal="center" vertical="top" wrapText="1"/>
    </xf>
    <xf numFmtId="168" fontId="12" fillId="0" borderId="15" xfId="0" applyNumberFormat="1" applyFont="1" applyBorder="1" applyAlignment="1">
      <alignment horizontal="center" vertical="top" wrapText="1"/>
    </xf>
    <xf numFmtId="168" fontId="12" fillId="0" borderId="14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2" fontId="7" fillId="0" borderId="27" xfId="0" applyNumberFormat="1" applyFont="1" applyBorder="1" applyAlignment="1">
      <alignment vertical="top" wrapText="1"/>
    </xf>
    <xf numFmtId="2" fontId="7" fillId="0" borderId="28" xfId="0" applyNumberFormat="1" applyFont="1" applyBorder="1" applyAlignment="1">
      <alignment vertical="top" wrapText="1"/>
    </xf>
    <xf numFmtId="2" fontId="7" fillId="0" borderId="20" xfId="0" applyNumberFormat="1" applyFont="1" applyBorder="1" applyAlignment="1">
      <alignment vertical="top" wrapText="1"/>
    </xf>
    <xf numFmtId="2" fontId="7" fillId="0" borderId="21" xfId="0" applyNumberFormat="1" applyFont="1" applyBorder="1" applyAlignment="1">
      <alignment vertical="top" wrapText="1"/>
    </xf>
    <xf numFmtId="2" fontId="7" fillId="0" borderId="29" xfId="0" applyNumberFormat="1" applyFont="1" applyBorder="1" applyAlignment="1">
      <alignment vertical="top" wrapText="1"/>
    </xf>
    <xf numFmtId="2" fontId="7" fillId="0" borderId="30" xfId="0" applyNumberFormat="1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2" fontId="7" fillId="33" borderId="18" xfId="0" applyNumberFormat="1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 val="0"/>
        <i/>
        <strike/>
        <color indexed="22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28575</xdr:rowOff>
    </xdr:from>
    <xdr:to>
      <xdr:col>7</xdr:col>
      <xdr:colOff>457200</xdr:colOff>
      <xdr:row>0</xdr:row>
      <xdr:rowOff>638175</xdr:rowOff>
    </xdr:to>
    <xdr:pic>
      <xdr:nvPicPr>
        <xdr:cNvPr id="1" name="Picture 31" descr="Logo für 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857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75"/>
  <sheetViews>
    <sheetView tabSelected="1" zoomScalePageLayoutView="0" workbookViewId="0" topLeftCell="A16">
      <selection activeCell="F34" sqref="F34"/>
    </sheetView>
  </sheetViews>
  <sheetFormatPr defaultColWidth="11.421875" defaultRowHeight="12.75"/>
  <cols>
    <col min="1" max="1" width="6.7109375" style="0" customWidth="1"/>
    <col min="2" max="2" width="32.7109375" style="0" customWidth="1"/>
    <col min="3" max="6" width="7.7109375" style="0" customWidth="1"/>
    <col min="7" max="7" width="6.421875" style="0" customWidth="1"/>
    <col min="8" max="8" width="9.57421875" style="0" customWidth="1"/>
  </cols>
  <sheetData>
    <row r="1" spans="2:13" s="2" customFormat="1" ht="50.25" customHeight="1">
      <c r="B1" s="38" t="s">
        <v>31</v>
      </c>
      <c r="I1" s="3"/>
      <c r="J1" s="3"/>
      <c r="K1" s="3"/>
      <c r="L1" s="3"/>
      <c r="M1" s="3"/>
    </row>
    <row r="2" spans="2:8" s="2" customFormat="1" ht="21" customHeight="1">
      <c r="B2" s="36" t="s">
        <v>36</v>
      </c>
      <c r="C2" s="39"/>
      <c r="D2" s="39"/>
      <c r="E2" s="39"/>
      <c r="F2" s="39"/>
      <c r="G2" s="39"/>
      <c r="H2" s="39"/>
    </row>
    <row r="3" s="2" customFormat="1" ht="12.75"/>
    <row r="4" spans="2:8" s="2" customFormat="1" ht="12.75">
      <c r="B4" s="4" t="s">
        <v>32</v>
      </c>
      <c r="C4" s="5"/>
      <c r="D4" s="5"/>
      <c r="E4" s="5"/>
      <c r="F4" s="5"/>
      <c r="G4" s="5"/>
      <c r="H4" s="5"/>
    </row>
    <row r="5" spans="2:8" s="2" customFormat="1" ht="12.75">
      <c r="B5" s="4"/>
      <c r="C5" s="6"/>
      <c r="D5" s="6"/>
      <c r="E5" s="6"/>
      <c r="F5" s="6"/>
      <c r="G5" s="6"/>
      <c r="H5" s="6"/>
    </row>
    <row r="6" spans="2:13" s="2" customFormat="1" ht="14.25">
      <c r="B6" s="7" t="s">
        <v>24</v>
      </c>
      <c r="C6" s="6"/>
      <c r="D6" s="6"/>
      <c r="E6" s="6"/>
      <c r="F6" s="6"/>
      <c r="G6" s="6"/>
      <c r="I6" s="3"/>
      <c r="J6" s="3"/>
      <c r="K6" s="3"/>
      <c r="L6" s="3"/>
      <c r="M6" s="3"/>
    </row>
    <row r="7" s="2" customFormat="1" ht="12.75"/>
    <row r="8" spans="2:8" s="2" customFormat="1" ht="12.75">
      <c r="B8" s="4" t="s">
        <v>33</v>
      </c>
      <c r="C8" s="5"/>
      <c r="D8" s="5"/>
      <c r="E8" s="5"/>
      <c r="F8" s="5"/>
      <c r="G8" s="5"/>
      <c r="H8" s="5"/>
    </row>
    <row r="9" s="2" customFormat="1" ht="12.75">
      <c r="B9" s="4"/>
    </row>
    <row r="10" spans="2:8" s="2" customFormat="1" ht="12.75">
      <c r="B10" s="4" t="s">
        <v>34</v>
      </c>
      <c r="C10" s="5"/>
      <c r="D10" s="5"/>
      <c r="E10" s="5"/>
      <c r="F10" s="5"/>
      <c r="G10" s="5"/>
      <c r="H10" s="5"/>
    </row>
    <row r="11" s="2" customFormat="1" ht="12.75"/>
    <row r="12" s="2" customFormat="1" ht="12.75"/>
    <row r="13" s="2" customFormat="1" ht="14.25">
      <c r="B13" s="7"/>
    </row>
    <row r="14" spans="9:13" s="2" customFormat="1" ht="12.75">
      <c r="I14" s="3"/>
      <c r="J14" s="3"/>
      <c r="K14" s="3"/>
      <c r="L14" s="3"/>
      <c r="M14" s="3"/>
    </row>
    <row r="15" spans="1:13" s="2" customFormat="1" ht="14.25">
      <c r="A15" s="8"/>
      <c r="I15" s="3"/>
      <c r="J15" s="3"/>
      <c r="K15" s="3"/>
      <c r="L15" s="3"/>
      <c r="M15" s="3"/>
    </row>
    <row r="16" spans="2:13" s="2" customFormat="1" ht="14.25">
      <c r="B16" s="7" t="s">
        <v>13</v>
      </c>
      <c r="C16" s="9">
        <v>1</v>
      </c>
      <c r="D16" s="10"/>
      <c r="F16" s="9">
        <v>2</v>
      </c>
      <c r="G16" s="10"/>
      <c r="I16" s="3"/>
      <c r="J16" s="3"/>
      <c r="K16" s="3"/>
      <c r="L16" s="3"/>
      <c r="M16" s="3"/>
    </row>
    <row r="17" spans="9:13" s="2" customFormat="1" ht="12.75">
      <c r="I17" s="3"/>
      <c r="J17" s="3"/>
      <c r="K17" s="3"/>
      <c r="L17" s="3"/>
      <c r="M17" s="3"/>
    </row>
    <row r="18" spans="9:13" s="2" customFormat="1" ht="12.75">
      <c r="I18" s="3"/>
      <c r="J18" s="3"/>
      <c r="K18" s="3"/>
      <c r="L18" s="3"/>
      <c r="M18" s="3"/>
    </row>
    <row r="19" spans="1:13" s="2" customFormat="1" ht="12.75" customHeight="1">
      <c r="A19" s="53" t="s">
        <v>0</v>
      </c>
      <c r="B19" s="48" t="s">
        <v>1</v>
      </c>
      <c r="C19" s="11" t="s">
        <v>2</v>
      </c>
      <c r="D19" s="11" t="s">
        <v>2</v>
      </c>
      <c r="E19" s="56" t="s">
        <v>35</v>
      </c>
      <c r="F19" s="57"/>
      <c r="G19" s="48" t="s">
        <v>30</v>
      </c>
      <c r="H19" s="48" t="s">
        <v>7</v>
      </c>
      <c r="I19" s="3"/>
      <c r="J19" s="3"/>
      <c r="K19" s="3"/>
      <c r="L19" s="12"/>
      <c r="M19" s="12"/>
    </row>
    <row r="20" spans="1:13" s="2" customFormat="1" ht="12.75" customHeight="1">
      <c r="A20" s="54"/>
      <c r="B20" s="49"/>
      <c r="C20" s="13" t="s">
        <v>3</v>
      </c>
      <c r="D20" s="13" t="s">
        <v>4</v>
      </c>
      <c r="E20" s="58" t="s">
        <v>5</v>
      </c>
      <c r="F20" s="59"/>
      <c r="G20" s="49"/>
      <c r="H20" s="49"/>
      <c r="I20" s="3"/>
      <c r="J20" s="3"/>
      <c r="K20" s="3"/>
      <c r="L20" s="3"/>
      <c r="M20" s="3"/>
    </row>
    <row r="21" spans="1:13" s="2" customFormat="1" ht="12.75" customHeight="1">
      <c r="A21" s="55"/>
      <c r="B21" s="50"/>
      <c r="C21" s="14"/>
      <c r="D21" s="14"/>
      <c r="E21" s="60" t="s">
        <v>6</v>
      </c>
      <c r="F21" s="61"/>
      <c r="G21" s="50"/>
      <c r="H21" s="50"/>
      <c r="I21" s="3"/>
      <c r="J21" s="3"/>
      <c r="K21" s="3"/>
      <c r="L21" s="3"/>
      <c r="M21" s="3"/>
    </row>
    <row r="22" spans="1:13" s="2" customFormat="1" ht="21.75" customHeight="1">
      <c r="A22" s="15"/>
      <c r="B22" s="16">
        <v>1</v>
      </c>
      <c r="C22" s="17">
        <v>0</v>
      </c>
      <c r="D22" s="18"/>
      <c r="E22" s="19">
        <f>C22*0.35</f>
        <v>0</v>
      </c>
      <c r="F22" s="20"/>
      <c r="G22" s="14"/>
      <c r="H22" s="21">
        <f>IF(G22=1,30,IF(G22=2,50,IF(G22=3,100,IF(G22=4,130,IF(G22=5,150,IF(G22="T",0,IF(G22&lt;1,0)))))))</f>
        <v>0</v>
      </c>
      <c r="I22" s="3"/>
      <c r="J22" s="3"/>
      <c r="K22" s="3"/>
      <c r="L22" s="3"/>
      <c r="M22" s="3"/>
    </row>
    <row r="23" spans="1:13" s="2" customFormat="1" ht="21.75" customHeight="1">
      <c r="A23" s="15"/>
      <c r="B23" s="16">
        <v>2</v>
      </c>
      <c r="C23" s="18"/>
      <c r="D23" s="17">
        <v>0</v>
      </c>
      <c r="E23" s="20"/>
      <c r="F23" s="19">
        <f>D23*0.35</f>
        <v>0</v>
      </c>
      <c r="G23" s="14"/>
      <c r="H23" s="21">
        <f>IF(G23=1,30,IF(G23=2,50,IF(G23=3,100,IF(G23=4,130,IF(G23=5,150,IF(G23="T",0,IF(G23&lt;1,0)))))))</f>
        <v>0</v>
      </c>
      <c r="I23" s="3"/>
      <c r="J23" s="3"/>
      <c r="K23" s="3"/>
      <c r="L23" s="3"/>
      <c r="M23" s="3"/>
    </row>
    <row r="24" spans="1:13" s="2" customFormat="1" ht="21.75" customHeight="1">
      <c r="A24" s="15"/>
      <c r="B24" s="16">
        <v>1</v>
      </c>
      <c r="C24" s="17">
        <v>0</v>
      </c>
      <c r="D24" s="18"/>
      <c r="E24" s="19">
        <f>C24*0.35</f>
        <v>0</v>
      </c>
      <c r="F24" s="20"/>
      <c r="G24" s="14"/>
      <c r="H24" s="21">
        <f aca="true" t="shared" si="0" ref="H24:H33">IF(G24=1,30,IF(G24=2,50,IF(G24=3,100,IF(G24=4,130,IF(G24=5,150,IF(G24="T",0,IF(G24&lt;1,0)))))))</f>
        <v>0</v>
      </c>
      <c r="I24" s="3"/>
      <c r="J24" s="3"/>
      <c r="K24" s="3"/>
      <c r="L24" s="3"/>
      <c r="M24" s="3"/>
    </row>
    <row r="25" spans="1:13" s="2" customFormat="1" ht="21.75" customHeight="1">
      <c r="A25" s="15"/>
      <c r="B25" s="16">
        <v>2</v>
      </c>
      <c r="C25" s="18"/>
      <c r="D25" s="17">
        <v>0</v>
      </c>
      <c r="E25" s="20"/>
      <c r="F25" s="19">
        <f>D25*0.35</f>
        <v>0</v>
      </c>
      <c r="G25" s="14"/>
      <c r="H25" s="21">
        <f t="shared" si="0"/>
        <v>0</v>
      </c>
      <c r="I25" s="3"/>
      <c r="J25" s="3"/>
      <c r="K25" s="3"/>
      <c r="L25" s="3"/>
      <c r="M25" s="3"/>
    </row>
    <row r="26" spans="1:13" s="2" customFormat="1" ht="21.75" customHeight="1">
      <c r="A26" s="15"/>
      <c r="B26" s="16">
        <v>1</v>
      </c>
      <c r="C26" s="17">
        <v>0</v>
      </c>
      <c r="D26" s="18"/>
      <c r="E26" s="19">
        <f>C26*0.35</f>
        <v>0</v>
      </c>
      <c r="F26" s="20"/>
      <c r="G26" s="14"/>
      <c r="H26" s="21">
        <f t="shared" si="0"/>
        <v>0</v>
      </c>
      <c r="I26" s="3"/>
      <c r="J26" s="3"/>
      <c r="K26" s="3"/>
      <c r="L26" s="3"/>
      <c r="M26" s="3"/>
    </row>
    <row r="27" spans="1:13" s="2" customFormat="1" ht="21.75" customHeight="1">
      <c r="A27" s="15"/>
      <c r="B27" s="16">
        <v>2</v>
      </c>
      <c r="C27" s="18"/>
      <c r="D27" s="17">
        <v>0</v>
      </c>
      <c r="E27" s="20"/>
      <c r="F27" s="19">
        <f>D27*0.35</f>
        <v>0</v>
      </c>
      <c r="G27" s="14"/>
      <c r="H27" s="21">
        <f>IF(G27=1,30,IF(G27=2,50,IF(G27=3,100,IF(G27=4,130,IF(G27=5,150,IF(G27="T",0,IF(G27&lt;1,0)))))))</f>
        <v>0</v>
      </c>
      <c r="I27" s="3"/>
      <c r="J27" s="3"/>
      <c r="K27" s="3"/>
      <c r="L27" s="3"/>
      <c r="M27" s="3"/>
    </row>
    <row r="28" spans="1:13" s="2" customFormat="1" ht="21.75" customHeight="1">
      <c r="A28" s="15"/>
      <c r="B28" s="16">
        <v>1</v>
      </c>
      <c r="C28" s="17">
        <v>0</v>
      </c>
      <c r="D28" s="18"/>
      <c r="E28" s="19">
        <f>C28*0.35</f>
        <v>0</v>
      </c>
      <c r="F28" s="20"/>
      <c r="G28" s="14"/>
      <c r="H28" s="21">
        <f t="shared" si="0"/>
        <v>0</v>
      </c>
      <c r="I28" s="3"/>
      <c r="J28" s="3"/>
      <c r="K28" s="3"/>
      <c r="L28" s="3"/>
      <c r="M28" s="3"/>
    </row>
    <row r="29" spans="1:13" s="2" customFormat="1" ht="21.75" customHeight="1">
      <c r="A29" s="15"/>
      <c r="B29" s="16">
        <v>2</v>
      </c>
      <c r="C29" s="18"/>
      <c r="D29" s="17">
        <v>0</v>
      </c>
      <c r="E29" s="20"/>
      <c r="F29" s="19">
        <f>D29*0.35</f>
        <v>0</v>
      </c>
      <c r="G29" s="14"/>
      <c r="H29" s="21">
        <f t="shared" si="0"/>
        <v>0</v>
      </c>
      <c r="I29" s="3"/>
      <c r="J29" s="3"/>
      <c r="K29" s="3"/>
      <c r="L29" s="3"/>
      <c r="M29" s="3"/>
    </row>
    <row r="30" spans="1:13" s="2" customFormat="1" ht="21.75" customHeight="1">
      <c r="A30" s="15"/>
      <c r="B30" s="16">
        <v>1</v>
      </c>
      <c r="C30" s="17">
        <v>0</v>
      </c>
      <c r="D30" s="18"/>
      <c r="E30" s="19">
        <f>C30*0.35</f>
        <v>0</v>
      </c>
      <c r="F30" s="20"/>
      <c r="G30" s="14"/>
      <c r="H30" s="21">
        <f t="shared" si="0"/>
        <v>0</v>
      </c>
      <c r="I30" s="3"/>
      <c r="J30" s="3"/>
      <c r="K30" s="3"/>
      <c r="L30" s="3"/>
      <c r="M30" s="3"/>
    </row>
    <row r="31" spans="1:13" s="2" customFormat="1" ht="21.75" customHeight="1">
      <c r="A31" s="15"/>
      <c r="B31" s="16">
        <v>2</v>
      </c>
      <c r="C31" s="18"/>
      <c r="D31" s="17">
        <v>0</v>
      </c>
      <c r="E31" s="20"/>
      <c r="F31" s="19">
        <f>D31*0.35</f>
        <v>0</v>
      </c>
      <c r="G31" s="14"/>
      <c r="H31" s="21">
        <f t="shared" si="0"/>
        <v>0</v>
      </c>
      <c r="I31" s="3"/>
      <c r="J31" s="3"/>
      <c r="K31" s="3"/>
      <c r="L31" s="3"/>
      <c r="M31" s="3"/>
    </row>
    <row r="32" spans="1:13" s="2" customFormat="1" ht="21.75" customHeight="1">
      <c r="A32" s="22"/>
      <c r="B32" s="16">
        <v>1</v>
      </c>
      <c r="C32" s="17">
        <v>0</v>
      </c>
      <c r="D32" s="18"/>
      <c r="E32" s="19">
        <f>C32*0.35</f>
        <v>0</v>
      </c>
      <c r="F32" s="20"/>
      <c r="G32" s="14"/>
      <c r="H32" s="21">
        <f t="shared" si="0"/>
        <v>0</v>
      </c>
      <c r="I32" s="3"/>
      <c r="J32" s="3"/>
      <c r="K32" s="3"/>
      <c r="L32" s="3"/>
      <c r="M32" s="3"/>
    </row>
    <row r="33" spans="1:8" s="2" customFormat="1" ht="21.75" customHeight="1" thickBot="1">
      <c r="A33" s="23"/>
      <c r="B33" s="24">
        <v>2</v>
      </c>
      <c r="C33" s="25"/>
      <c r="D33" s="26">
        <v>0</v>
      </c>
      <c r="E33" s="27"/>
      <c r="F33" s="28">
        <f>D33*0.35</f>
        <v>0</v>
      </c>
      <c r="G33" s="14"/>
      <c r="H33" s="21">
        <f t="shared" si="0"/>
        <v>0</v>
      </c>
    </row>
    <row r="34" spans="1:8" s="2" customFormat="1" ht="21.75" customHeight="1" thickBot="1" thickTop="1">
      <c r="A34" s="62" t="s">
        <v>8</v>
      </c>
      <c r="B34" s="63"/>
      <c r="C34" s="29">
        <f>SUM(C22:C33)</f>
        <v>0</v>
      </c>
      <c r="D34" s="29">
        <f>SUM(D22:D33)</f>
        <v>0</v>
      </c>
      <c r="E34" s="30">
        <f>SUM(E22:E33)</f>
        <v>0</v>
      </c>
      <c r="F34" s="29">
        <f>SUM(F22:F33)</f>
        <v>0</v>
      </c>
      <c r="G34" s="51"/>
      <c r="H34" s="52"/>
    </row>
    <row r="35" spans="1:8" s="2" customFormat="1" ht="21.75" customHeight="1" thickTop="1">
      <c r="A35" s="73" t="s">
        <v>9</v>
      </c>
      <c r="B35" s="73"/>
      <c r="C35" s="73"/>
      <c r="D35" s="73"/>
      <c r="E35" s="74"/>
      <c r="F35" s="74"/>
      <c r="G35" s="70">
        <f>SUM(H22:H33)</f>
        <v>0</v>
      </c>
      <c r="H35" s="71"/>
    </row>
    <row r="36" spans="1:8" s="2" customFormat="1" ht="21.75" customHeight="1">
      <c r="A36" s="73" t="s">
        <v>10</v>
      </c>
      <c r="B36" s="73"/>
      <c r="C36" s="73"/>
      <c r="D36" s="73"/>
      <c r="E36" s="31"/>
      <c r="F36" s="31"/>
      <c r="G36" s="68">
        <f>E36+F36</f>
        <v>0</v>
      </c>
      <c r="H36" s="69"/>
    </row>
    <row r="37" spans="1:8" s="2" customFormat="1" ht="21.75" customHeight="1" thickBot="1">
      <c r="A37" s="75" t="s">
        <v>11</v>
      </c>
      <c r="B37" s="75"/>
      <c r="C37" s="75"/>
      <c r="D37" s="75"/>
      <c r="E37" s="32"/>
      <c r="F37" s="32"/>
      <c r="G37" s="66">
        <f>E37+F37</f>
        <v>0</v>
      </c>
      <c r="H37" s="67"/>
    </row>
    <row r="38" spans="1:8" s="2" customFormat="1" ht="21.75" customHeight="1" thickBot="1" thickTop="1">
      <c r="A38" s="72" t="s">
        <v>12</v>
      </c>
      <c r="B38" s="72"/>
      <c r="C38" s="72"/>
      <c r="D38" s="72"/>
      <c r="E38" s="33">
        <f>E34+E36+E37</f>
        <v>0</v>
      </c>
      <c r="F38" s="33">
        <f>F34+F36+F37</f>
        <v>0</v>
      </c>
      <c r="G38" s="64">
        <f>SUM(H35:H37)</f>
        <v>0</v>
      </c>
      <c r="H38" s="65"/>
    </row>
    <row r="39" s="2" customFormat="1" ht="13.5" thickTop="1">
      <c r="I39" s="34"/>
    </row>
    <row r="40" s="2" customFormat="1" ht="12.75"/>
    <row r="41" spans="2:4" s="2" customFormat="1" ht="12.75">
      <c r="B41" s="5"/>
      <c r="C41" s="5"/>
      <c r="D41" s="5"/>
    </row>
    <row r="42" s="2" customFormat="1" ht="12.75">
      <c r="B42" s="35" t="s">
        <v>37</v>
      </c>
    </row>
    <row r="43" s="2" customFormat="1" ht="12.75"/>
    <row r="44" spans="2:4" s="2" customFormat="1" ht="12.75">
      <c r="B44" s="5"/>
      <c r="C44" s="5"/>
      <c r="D44" s="5"/>
    </row>
    <row r="45" s="2" customFormat="1" ht="12.75">
      <c r="B45" s="35" t="s">
        <v>38</v>
      </c>
    </row>
    <row r="46" spans="1:8" s="2" customFormat="1" ht="12.75">
      <c r="A46" s="40"/>
      <c r="B46" s="77"/>
      <c r="C46" s="40"/>
      <c r="D46" s="40"/>
      <c r="E46" s="47" t="s">
        <v>41</v>
      </c>
      <c r="F46" s="40"/>
      <c r="G46" s="40"/>
      <c r="H46" s="40"/>
    </row>
    <row r="47" spans="1:10" s="2" customFormat="1" ht="12.75">
      <c r="A47" s="40"/>
      <c r="B47" s="40" t="s">
        <v>44</v>
      </c>
      <c r="C47" s="43">
        <v>1</v>
      </c>
      <c r="D47" s="40"/>
      <c r="E47" s="44" t="s">
        <v>25</v>
      </c>
      <c r="F47" s="45"/>
      <c r="G47" s="46"/>
      <c r="H47" s="46"/>
      <c r="I47" s="37"/>
      <c r="J47" s="37"/>
    </row>
    <row r="48" spans="1:8" s="2" customFormat="1" ht="12.75">
      <c r="A48" s="40"/>
      <c r="B48" s="40" t="s">
        <v>20</v>
      </c>
      <c r="C48" s="43">
        <v>2</v>
      </c>
      <c r="D48" s="40"/>
      <c r="E48" s="47" t="s">
        <v>24</v>
      </c>
      <c r="F48" s="47" t="s">
        <v>23</v>
      </c>
      <c r="G48" s="40"/>
      <c r="H48" s="40"/>
    </row>
    <row r="49" spans="1:8" s="2" customFormat="1" ht="12.75">
      <c r="A49" s="40"/>
      <c r="B49" s="40" t="s">
        <v>40</v>
      </c>
      <c r="C49" s="43">
        <v>3</v>
      </c>
      <c r="D49" s="40"/>
      <c r="E49" s="40" t="s">
        <v>28</v>
      </c>
      <c r="F49" s="40"/>
      <c r="G49" s="40"/>
      <c r="H49" s="40"/>
    </row>
    <row r="50" spans="1:8" s="2" customFormat="1" ht="12.75">
      <c r="A50" s="40"/>
      <c r="B50" s="40" t="s">
        <v>19</v>
      </c>
      <c r="C50" s="43">
        <v>4</v>
      </c>
      <c r="D50" s="40"/>
      <c r="E50" s="40"/>
      <c r="F50" s="40"/>
      <c r="G50" s="40"/>
      <c r="H50" s="40"/>
    </row>
    <row r="51" spans="1:8" s="2" customFormat="1" ht="12.75">
      <c r="A51" s="40"/>
      <c r="B51" s="40" t="s">
        <v>14</v>
      </c>
      <c r="C51" s="43">
        <v>5</v>
      </c>
      <c r="D51" s="40"/>
      <c r="E51" s="40"/>
      <c r="F51" s="40"/>
      <c r="G51" s="40"/>
      <c r="H51" s="40"/>
    </row>
    <row r="52" spans="1:8" s="2" customFormat="1" ht="12.75">
      <c r="A52" s="40"/>
      <c r="B52" s="40" t="s">
        <v>45</v>
      </c>
      <c r="C52" s="43" t="s">
        <v>22</v>
      </c>
      <c r="D52" s="40"/>
      <c r="E52" s="40" t="s">
        <v>26</v>
      </c>
      <c r="F52" s="40"/>
      <c r="G52" s="40"/>
      <c r="H52" s="40"/>
    </row>
    <row r="53" spans="1:8" s="2" customFormat="1" ht="12.75">
      <c r="A53" s="40"/>
      <c r="B53" s="40" t="s">
        <v>15</v>
      </c>
      <c r="C53" s="43"/>
      <c r="D53" s="40"/>
      <c r="E53" s="40" t="s">
        <v>29</v>
      </c>
      <c r="F53" s="40"/>
      <c r="G53" s="40"/>
      <c r="H53" s="40"/>
    </row>
    <row r="54" spans="1:8" s="2" customFormat="1" ht="12.75">
      <c r="A54" s="40"/>
      <c r="B54" s="40" t="s">
        <v>16</v>
      </c>
      <c r="C54" s="43"/>
      <c r="D54" s="40"/>
      <c r="E54" s="40" t="s">
        <v>27</v>
      </c>
      <c r="F54" s="40"/>
      <c r="G54" s="40"/>
      <c r="H54" s="40"/>
    </row>
    <row r="55" spans="1:8" s="2" customFormat="1" ht="12.75">
      <c r="A55" s="40"/>
      <c r="B55" s="40" t="s">
        <v>39</v>
      </c>
      <c r="C55" s="43"/>
      <c r="D55" s="40"/>
      <c r="E55" s="40"/>
      <c r="F55" s="40"/>
      <c r="G55" s="40"/>
      <c r="H55" s="40"/>
    </row>
    <row r="56" spans="1:8" s="2" customFormat="1" ht="12.75">
      <c r="A56" s="40"/>
      <c r="B56" s="40" t="s">
        <v>43</v>
      </c>
      <c r="C56" s="40"/>
      <c r="D56" s="40"/>
      <c r="E56" s="40"/>
      <c r="F56" s="40"/>
      <c r="G56" s="40"/>
      <c r="H56" s="40"/>
    </row>
    <row r="57" spans="1:8" s="2" customFormat="1" ht="12.75">
      <c r="A57" s="40"/>
      <c r="B57" s="40" t="s">
        <v>18</v>
      </c>
      <c r="C57" s="40"/>
      <c r="D57" s="40"/>
      <c r="E57" s="40"/>
      <c r="F57" s="40"/>
      <c r="G57" s="40"/>
      <c r="H57" s="40"/>
    </row>
    <row r="58" spans="1:8" s="2" customFormat="1" ht="12.75">
      <c r="A58" s="40"/>
      <c r="B58" s="40" t="s">
        <v>17</v>
      </c>
      <c r="C58" s="40"/>
      <c r="D58" s="40"/>
      <c r="E58" s="40"/>
      <c r="F58" s="40"/>
      <c r="G58" s="40"/>
      <c r="H58" s="40"/>
    </row>
    <row r="59" spans="1:8" s="2" customFormat="1" ht="14.25">
      <c r="A59" s="40"/>
      <c r="B59" s="41" t="s">
        <v>42</v>
      </c>
      <c r="C59" s="40"/>
      <c r="D59" s="40"/>
      <c r="E59" s="40"/>
      <c r="F59" s="40"/>
      <c r="G59" s="40"/>
      <c r="H59" s="40"/>
    </row>
    <row r="60" spans="1:8" s="2" customFormat="1" ht="12.75">
      <c r="A60" s="40"/>
      <c r="B60" s="40"/>
      <c r="C60" s="40"/>
      <c r="D60" s="40"/>
      <c r="E60" s="40"/>
      <c r="F60" s="40"/>
      <c r="G60" s="40"/>
      <c r="H60" s="40"/>
    </row>
    <row r="61" spans="1:8" s="2" customFormat="1" ht="12.75">
      <c r="A61" s="40"/>
      <c r="B61" s="40"/>
      <c r="C61" s="40"/>
      <c r="D61" s="40"/>
      <c r="E61" s="40"/>
      <c r="F61" s="40"/>
      <c r="G61" s="40"/>
      <c r="H61" s="40"/>
    </row>
    <row r="62" spans="1:8" s="2" customFormat="1" ht="12.75">
      <c r="A62" s="40"/>
      <c r="B62" s="40"/>
      <c r="C62" s="40"/>
      <c r="D62" s="40"/>
      <c r="E62" s="40"/>
      <c r="F62" s="40"/>
      <c r="G62" s="40"/>
      <c r="H62" s="40"/>
    </row>
    <row r="63" spans="1:9" ht="12.75">
      <c r="A63" s="42"/>
      <c r="B63" s="42"/>
      <c r="C63" s="42"/>
      <c r="D63" s="42"/>
      <c r="E63" s="42"/>
      <c r="F63" s="42"/>
      <c r="G63" s="42"/>
      <c r="H63" s="42"/>
      <c r="I63" s="76"/>
    </row>
    <row r="64" spans="1:9" s="1" customFormat="1" ht="12.75">
      <c r="A64" s="42"/>
      <c r="B64" s="42"/>
      <c r="C64" s="42"/>
      <c r="D64" s="42"/>
      <c r="E64" s="42"/>
      <c r="F64" s="42"/>
      <c r="G64" s="42"/>
      <c r="H64" s="42"/>
      <c r="I64" s="76"/>
    </row>
    <row r="65" spans="1:9" s="1" customFormat="1" ht="12.75">
      <c r="A65" s="42"/>
      <c r="B65" s="42"/>
      <c r="C65" s="42"/>
      <c r="D65" s="42"/>
      <c r="E65" s="42"/>
      <c r="F65" s="42"/>
      <c r="G65" s="42"/>
      <c r="H65" s="42"/>
      <c r="I65" s="76"/>
    </row>
    <row r="66" spans="1:9" s="1" customFormat="1" ht="12.75">
      <c r="A66" s="76"/>
      <c r="B66" s="76"/>
      <c r="C66" s="76"/>
      <c r="D66" s="76"/>
      <c r="E66" s="76"/>
      <c r="F66" s="76"/>
      <c r="G66" s="76"/>
      <c r="H66" s="76"/>
      <c r="I66" s="76"/>
    </row>
    <row r="67" spans="1:9" s="1" customFormat="1" ht="12.75">
      <c r="A67" s="76"/>
      <c r="B67" s="76"/>
      <c r="C67" s="76"/>
      <c r="D67" s="76"/>
      <c r="E67" s="76"/>
      <c r="F67" s="76"/>
      <c r="G67" s="76"/>
      <c r="H67" s="76"/>
      <c r="I67" s="76"/>
    </row>
    <row r="68" spans="1:9" s="1" customFormat="1" ht="12.75">
      <c r="A68" s="76"/>
      <c r="B68" s="76"/>
      <c r="C68" s="76"/>
      <c r="D68" s="76"/>
      <c r="E68" s="76"/>
      <c r="F68" s="76"/>
      <c r="G68" s="76"/>
      <c r="H68" s="76"/>
      <c r="I68" s="76"/>
    </row>
    <row r="69" spans="1:9" s="1" customFormat="1" ht="12.75">
      <c r="A69" s="76"/>
      <c r="B69" s="76"/>
      <c r="C69" s="76"/>
      <c r="D69" s="76"/>
      <c r="E69" s="76"/>
      <c r="F69" s="76"/>
      <c r="G69" s="76"/>
      <c r="H69" s="76"/>
      <c r="I69" s="76"/>
    </row>
    <row r="70" spans="1:9" s="1" customFormat="1" ht="12.75">
      <c r="A70" s="76"/>
      <c r="B70" s="76"/>
      <c r="C70" s="76"/>
      <c r="D70" s="76"/>
      <c r="E70" s="76"/>
      <c r="F70" s="76"/>
      <c r="G70" s="76"/>
      <c r="H70" s="76"/>
      <c r="I70" s="76"/>
    </row>
    <row r="71" spans="1:9" s="1" customFormat="1" ht="12.75">
      <c r="A71" s="76"/>
      <c r="B71" s="76"/>
      <c r="C71" s="76"/>
      <c r="D71" s="76"/>
      <c r="E71" s="76"/>
      <c r="F71" s="76"/>
      <c r="G71" s="76"/>
      <c r="H71" s="76"/>
      <c r="I71" s="76"/>
    </row>
    <row r="72" spans="1:9" s="1" customFormat="1" ht="12.75">
      <c r="A72" s="76"/>
      <c r="B72" s="76"/>
      <c r="C72" s="76"/>
      <c r="D72" s="76"/>
      <c r="E72" s="76"/>
      <c r="F72" s="76"/>
      <c r="G72" s="76"/>
      <c r="H72" s="76"/>
      <c r="I72" s="76"/>
    </row>
    <row r="73" spans="1:9" s="1" customFormat="1" ht="12.75">
      <c r="A73" s="76"/>
      <c r="B73" s="76"/>
      <c r="C73" s="76"/>
      <c r="D73" s="76"/>
      <c r="E73" s="76"/>
      <c r="F73" s="76"/>
      <c r="G73" s="76"/>
      <c r="H73" s="76"/>
      <c r="I73" s="76"/>
    </row>
    <row r="74" spans="1:9" s="1" customFormat="1" ht="12.75">
      <c r="A74" s="76"/>
      <c r="B74" s="76"/>
      <c r="C74" s="76"/>
      <c r="D74" s="76"/>
      <c r="E74" s="76"/>
      <c r="F74" s="76"/>
      <c r="G74" s="76"/>
      <c r="H74" s="76"/>
      <c r="I74" s="76"/>
    </row>
    <row r="75" spans="1:9" s="1" customFormat="1" ht="12.75">
      <c r="A75" s="76"/>
      <c r="B75" s="76"/>
      <c r="C75" s="76"/>
      <c r="D75" s="76"/>
      <c r="E75" s="76"/>
      <c r="F75" s="76"/>
      <c r="G75" s="76"/>
      <c r="H75" s="76"/>
      <c r="I75" s="76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</sheetData>
  <sheetProtection/>
  <mergeCells count="18">
    <mergeCell ref="G38:H38"/>
    <mergeCell ref="G37:H37"/>
    <mergeCell ref="G36:H36"/>
    <mergeCell ref="G35:H35"/>
    <mergeCell ref="A38:D38"/>
    <mergeCell ref="A35:D35"/>
    <mergeCell ref="E35:F35"/>
    <mergeCell ref="A36:D36"/>
    <mergeCell ref="A37:D37"/>
    <mergeCell ref="G19:G21"/>
    <mergeCell ref="H19:H21"/>
    <mergeCell ref="G34:H34"/>
    <mergeCell ref="A19:A21"/>
    <mergeCell ref="B19:B21"/>
    <mergeCell ref="E19:F19"/>
    <mergeCell ref="E20:F20"/>
    <mergeCell ref="E21:F21"/>
    <mergeCell ref="A34:B34"/>
  </mergeCells>
  <conditionalFormatting sqref="G35 H22:H33">
    <cfRule type="cellIs" priority="3" dxfId="3" operator="equal" stopIfTrue="1">
      <formula>0</formula>
    </cfRule>
  </conditionalFormatting>
  <conditionalFormatting sqref="G36:H37">
    <cfRule type="cellIs" priority="4" dxfId="3" operator="equal" stopIfTrue="1">
      <formula>0</formula>
    </cfRule>
    <cfRule type="cellIs" priority="5" dxfId="2" operator="greaterThan" stopIfTrue="1">
      <formula>0</formula>
    </cfRule>
  </conditionalFormatting>
  <conditionalFormatting sqref="B6">
    <cfRule type="containsText" priority="2" dxfId="0" operator="containsText" stopIfTrue="1" text="PNT">
      <formula>NOT(ISERROR(SEARCH("PNT",B6)))</formula>
    </cfRule>
  </conditionalFormatting>
  <conditionalFormatting sqref="B13">
    <cfRule type="containsText" priority="1" dxfId="0" operator="containsText" stopIfTrue="1" text="PNT">
      <formula>NOT(ISERROR(SEARCH("PNT",B13)))</formula>
    </cfRule>
  </conditionalFormatting>
  <dataValidations count="3">
    <dataValidation type="list" allowBlank="1" showInputMessage="1" showErrorMessage="1" sqref="G22:G33">
      <formula1>$C$45:$C$54</formula1>
    </dataValidation>
    <dataValidation type="list" allowBlank="1" showInputMessage="1" showErrorMessage="1" sqref="B13 B6">
      <formula1>$E$46:$E$54</formula1>
    </dataValidation>
    <dataValidation type="list" allowBlank="1" showInputMessage="1" showErrorMessage="1" sqref="D16 G16">
      <formula1>$B$45:$B$59</formula1>
    </dataValidation>
  </dataValidations>
  <printOptions/>
  <pageMargins left="0.7874015748031497" right="0" top="0.34" bottom="0.19" header="0.25" footer="0.17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A3"/>
  <sheetViews>
    <sheetView zoomScalePageLayoutView="0" workbookViewId="0" topLeftCell="A1">
      <selection activeCell="C20" sqref="C20"/>
    </sheetView>
  </sheetViews>
  <sheetFormatPr defaultColWidth="11.421875" defaultRowHeight="12.75"/>
  <sheetData>
    <row r="3" ht="12.75">
      <c r="A3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E31" sqref="E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Haselsteiner, Mariele</cp:lastModifiedBy>
  <cp:lastPrinted>2013-08-06T06:24:10Z</cp:lastPrinted>
  <dcterms:created xsi:type="dcterms:W3CDTF">2008-06-11T16:52:51Z</dcterms:created>
  <dcterms:modified xsi:type="dcterms:W3CDTF">2021-05-04T07:39:23Z</dcterms:modified>
  <cp:category/>
  <cp:version/>
  <cp:contentType/>
  <cp:contentStatus/>
</cp:coreProperties>
</file>